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ekova\Desktop\ДОКЛАД СОПФ\"/>
    </mc:Choice>
  </mc:AlternateContent>
  <bookViews>
    <workbookView xWindow="0" yWindow="0" windowWidth="28800" windowHeight="12300"/>
  </bookViews>
  <sheets>
    <sheet name="Движение 1995 - 2020" sheetId="1" r:id="rId1"/>
  </sheets>
  <definedNames>
    <definedName name="_xlnm.Print_Area" localSheetId="0">'Движение 1995 - 2020'!$A$1:$E$37</definedName>
  </definedNames>
  <calcPr calcId="162913"/>
</workbook>
</file>

<file path=xl/calcChain.xml><?xml version="1.0" encoding="utf-8"?>
<calcChain xmlns="http://schemas.openxmlformats.org/spreadsheetml/2006/main">
  <c r="D35" i="1" l="1"/>
  <c r="C35" i="1"/>
  <c r="E28" i="1" l="1"/>
  <c r="E27" i="1"/>
  <c r="B25" i="1"/>
  <c r="B26" i="1"/>
  <c r="E26" i="1" s="1"/>
</calcChain>
</file>

<file path=xl/sharedStrings.xml><?xml version="1.0" encoding="utf-8"?>
<sst xmlns="http://schemas.openxmlformats.org/spreadsheetml/2006/main" count="14" uniqueCount="13">
  <si>
    <t>Година</t>
  </si>
  <si>
    <t>Приходи през годината</t>
  </si>
  <si>
    <t>Разходи през годината</t>
  </si>
  <si>
    <t>Остатък към 31.12. на съотв. година</t>
  </si>
  <si>
    <t>За периода :</t>
  </si>
  <si>
    <t>Мярка: хил. лева</t>
  </si>
  <si>
    <t>х</t>
  </si>
  <si>
    <t>Изготвил: Б. Секиранов - Секретар на СОПФ</t>
  </si>
  <si>
    <t xml:space="preserve"> Съвет за управление на СОПФ</t>
  </si>
  <si>
    <t>С  П  Р  А  В  К  А</t>
  </si>
  <si>
    <t>за приходите, разходите и наличностите в СОПФ за периода 1994 - 2020 г.</t>
  </si>
  <si>
    <t>Наличност към 01.01 на съотв. година</t>
  </si>
  <si>
    <t>Прил. № 6 към Отчета на СОПФ за 2020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</si>
</sst>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8"/>
      <name val="Arial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 indent="1"/>
    </xf>
    <xf numFmtId="0" fontId="9" fillId="0" borderId="2" xfId="0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right" vertical="center" wrapText="1" indent="1"/>
    </xf>
    <xf numFmtId="3" fontId="9" fillId="7" borderId="2" xfId="0" applyNumberFormat="1" applyFont="1" applyFill="1" applyBorder="1" applyAlignment="1">
      <alignment horizontal="right" vertical="center" wrapText="1" indent="1"/>
    </xf>
    <xf numFmtId="3" fontId="10" fillId="7" borderId="2" xfId="0" applyNumberFormat="1" applyFont="1" applyFill="1" applyBorder="1" applyAlignment="1">
      <alignment horizontal="right" vertical="center" wrapText="1" indent="1"/>
    </xf>
    <xf numFmtId="0" fontId="7" fillId="7" borderId="10" xfId="0" applyFont="1" applyFill="1" applyBorder="1" applyAlignment="1">
      <alignment horizontal="right" vertical="center" wrapText="1" indent="1"/>
    </xf>
    <xf numFmtId="3" fontId="7" fillId="7" borderId="10" xfId="0" applyNumberFormat="1" applyFont="1" applyFill="1" applyBorder="1" applyAlignment="1">
      <alignment horizontal="right" vertical="center" wrapText="1" indent="1"/>
    </xf>
    <xf numFmtId="3" fontId="7" fillId="7" borderId="2" xfId="0" applyNumberFormat="1" applyFont="1" applyFill="1" applyBorder="1" applyAlignment="1">
      <alignment horizontal="right" vertical="center" wrapText="1" indent="1"/>
    </xf>
    <xf numFmtId="0" fontId="7" fillId="8" borderId="9" xfId="0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right" vertical="center" wrapText="1" indent="1"/>
    </xf>
    <xf numFmtId="3" fontId="9" fillId="8" borderId="2" xfId="0" applyNumberFormat="1" applyFont="1" applyFill="1" applyBorder="1" applyAlignment="1">
      <alignment horizontal="right" vertical="center" wrapText="1" indent="1"/>
    </xf>
    <xf numFmtId="3" fontId="10" fillId="8" borderId="2" xfId="0" applyNumberFormat="1" applyFont="1" applyFill="1" applyBorder="1" applyAlignment="1">
      <alignment horizontal="right" vertical="center" wrapText="1" indent="1"/>
    </xf>
    <xf numFmtId="3" fontId="7" fillId="8" borderId="10" xfId="0" applyNumberFormat="1" applyFont="1" applyFill="1" applyBorder="1" applyAlignment="1">
      <alignment horizontal="right" vertical="center" wrapText="1" indent="1"/>
    </xf>
    <xf numFmtId="0" fontId="7" fillId="8" borderId="10" xfId="0" applyFont="1" applyFill="1" applyBorder="1" applyAlignment="1">
      <alignment horizontal="right" vertical="center" wrapText="1" indent="1"/>
    </xf>
    <xf numFmtId="0" fontId="7" fillId="6" borderId="9" xfId="0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right" vertical="center" wrapText="1" indent="1"/>
    </xf>
    <xf numFmtId="3" fontId="9" fillId="6" borderId="2" xfId="0" applyNumberFormat="1" applyFont="1" applyFill="1" applyBorder="1" applyAlignment="1">
      <alignment horizontal="right" vertical="center" wrapText="1" indent="1"/>
    </xf>
    <xf numFmtId="3" fontId="10" fillId="6" borderId="2" xfId="0" applyNumberFormat="1" applyFont="1" applyFill="1" applyBorder="1" applyAlignment="1">
      <alignment horizontal="right" vertical="center" wrapText="1" indent="1"/>
    </xf>
    <xf numFmtId="0" fontId="7" fillId="6" borderId="10" xfId="0" applyFont="1" applyFill="1" applyBorder="1" applyAlignment="1">
      <alignment horizontal="right" vertical="center" wrapText="1" indent="1"/>
    </xf>
    <xf numFmtId="3" fontId="7" fillId="6" borderId="10" xfId="0" applyNumberFormat="1" applyFont="1" applyFill="1" applyBorder="1" applyAlignment="1">
      <alignment horizontal="right" vertical="center" wrapText="1" indent="1"/>
    </xf>
    <xf numFmtId="0" fontId="7" fillId="0" borderId="1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 vertical="center" wrapText="1" indent="1"/>
    </xf>
    <xf numFmtId="3" fontId="9" fillId="0" borderId="3" xfId="0" applyNumberFormat="1" applyFont="1" applyFill="1" applyBorder="1" applyAlignment="1">
      <alignment horizontal="right" vertical="center" wrapText="1" indent="1"/>
    </xf>
    <xf numFmtId="3" fontId="10" fillId="0" borderId="3" xfId="0" applyNumberFormat="1" applyFont="1" applyFill="1" applyBorder="1" applyAlignment="1">
      <alignment horizontal="right" vertical="center" wrapText="1" indent="1"/>
    </xf>
    <xf numFmtId="3" fontId="7" fillId="0" borderId="12" xfId="0" applyNumberFormat="1" applyFont="1" applyFill="1" applyBorder="1" applyAlignment="1">
      <alignment horizontal="right" vertical="center" wrapText="1" indent="1"/>
    </xf>
    <xf numFmtId="1" fontId="7" fillId="0" borderId="19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right" vertical="center" wrapText="1" indent="1"/>
    </xf>
    <xf numFmtId="3" fontId="10" fillId="0" borderId="16" xfId="0" applyNumberFormat="1" applyFont="1" applyFill="1" applyBorder="1" applyAlignment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 indent="1"/>
    </xf>
    <xf numFmtId="3" fontId="7" fillId="0" borderId="18" xfId="0" applyNumberFormat="1" applyFont="1" applyFill="1" applyBorder="1" applyAlignment="1">
      <alignment horizontal="right" vertical="center" wrapText="1" indent="1"/>
    </xf>
    <xf numFmtId="1" fontId="7" fillId="3" borderId="19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right" vertical="center" wrapText="1" indent="1"/>
    </xf>
    <xf numFmtId="3" fontId="9" fillId="3" borderId="16" xfId="0" applyNumberFormat="1" applyFont="1" applyFill="1" applyBorder="1" applyAlignment="1">
      <alignment horizontal="right" vertical="center" wrapText="1" indent="1"/>
    </xf>
    <xf numFmtId="3" fontId="10" fillId="3" borderId="16" xfId="0" applyNumberFormat="1" applyFont="1" applyFill="1" applyBorder="1" applyAlignment="1">
      <alignment horizontal="right" vertical="center" wrapText="1" indent="1"/>
    </xf>
    <xf numFmtId="3" fontId="7" fillId="3" borderId="17" xfId="0" applyNumberFormat="1" applyFont="1" applyFill="1" applyBorder="1" applyAlignment="1">
      <alignment horizontal="right" vertical="center" wrapText="1" indent="1"/>
    </xf>
    <xf numFmtId="1" fontId="7" fillId="4" borderId="19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right" vertical="center" wrapText="1" indent="1"/>
    </xf>
    <xf numFmtId="3" fontId="9" fillId="4" borderId="16" xfId="0" applyNumberFormat="1" applyFont="1" applyFill="1" applyBorder="1" applyAlignment="1">
      <alignment horizontal="right" vertical="center" wrapText="1" indent="1"/>
    </xf>
    <xf numFmtId="3" fontId="10" fillId="4" borderId="16" xfId="0" applyNumberFormat="1" applyFont="1" applyFill="1" applyBorder="1" applyAlignment="1">
      <alignment horizontal="right" vertical="center" wrapText="1" indent="1"/>
    </xf>
    <xf numFmtId="3" fontId="7" fillId="4" borderId="17" xfId="0" applyNumberFormat="1" applyFont="1" applyFill="1" applyBorder="1" applyAlignment="1">
      <alignment horizontal="right" vertical="center" wrapText="1" indent="1"/>
    </xf>
    <xf numFmtId="1" fontId="7" fillId="5" borderId="19" xfId="0" applyNumberFormat="1" applyFont="1" applyFill="1" applyBorder="1" applyAlignment="1">
      <alignment horizontal="center" vertical="center" wrapText="1"/>
    </xf>
    <xf numFmtId="3" fontId="7" fillId="5" borderId="18" xfId="0" applyNumberFormat="1" applyFont="1" applyFill="1" applyBorder="1" applyAlignment="1">
      <alignment horizontal="right" vertical="center" wrapText="1" indent="1"/>
    </xf>
    <xf numFmtId="3" fontId="9" fillId="5" borderId="16" xfId="0" applyNumberFormat="1" applyFont="1" applyFill="1" applyBorder="1" applyAlignment="1">
      <alignment horizontal="right" vertical="center" wrapText="1" indent="1"/>
    </xf>
    <xf numFmtId="3" fontId="10" fillId="5" borderId="16" xfId="0" applyNumberFormat="1" applyFont="1" applyFill="1" applyBorder="1" applyAlignment="1">
      <alignment horizontal="right" vertical="center" wrapText="1" indent="1"/>
    </xf>
    <xf numFmtId="3" fontId="7" fillId="5" borderId="17" xfId="0" applyNumberFormat="1" applyFont="1" applyFill="1" applyBorder="1" applyAlignment="1">
      <alignment horizontal="right" vertical="center" wrapText="1" indent="1"/>
    </xf>
    <xf numFmtId="0" fontId="7" fillId="2" borderId="13" xfId="0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right" vertical="center" wrapText="1" indent="1"/>
    </xf>
    <xf numFmtId="3" fontId="9" fillId="5" borderId="15" xfId="0" applyNumberFormat="1" applyFont="1" applyFill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7"/>
  <sheetViews>
    <sheetView tabSelected="1" zoomScale="80" zoomScaleNormal="80" zoomScaleSheetLayoutView="100" workbookViewId="0">
      <selection activeCell="I5" sqref="I5"/>
    </sheetView>
  </sheetViews>
  <sheetFormatPr defaultRowHeight="12.75" x14ac:dyDescent="0.2"/>
  <cols>
    <col min="1" max="1" width="16.140625" style="4" customWidth="1"/>
    <col min="2" max="2" width="20" style="4" customWidth="1"/>
    <col min="3" max="3" width="18" style="4" customWidth="1"/>
    <col min="4" max="4" width="18.140625" style="4" customWidth="1"/>
    <col min="5" max="5" width="23.5703125" style="4" customWidth="1"/>
    <col min="6" max="16384" width="9.140625" style="4"/>
  </cols>
  <sheetData>
    <row r="1" spans="1:6" ht="15.75" customHeight="1" x14ac:dyDescent="0.25">
      <c r="A1" s="3"/>
      <c r="C1" s="71" t="s">
        <v>12</v>
      </c>
      <c r="D1" s="71"/>
      <c r="E1" s="71"/>
    </row>
    <row r="2" spans="1:6" ht="15.75" x14ac:dyDescent="0.25">
      <c r="A2" s="1" t="s">
        <v>8</v>
      </c>
    </row>
    <row r="3" spans="1:6" ht="30" customHeight="1" x14ac:dyDescent="0.3">
      <c r="A3" s="70" t="s">
        <v>9</v>
      </c>
      <c r="B3" s="70"/>
      <c r="C3" s="70"/>
      <c r="D3" s="70"/>
      <c r="E3" s="70"/>
    </row>
    <row r="4" spans="1:6" ht="19.5" customHeight="1" x14ac:dyDescent="0.2">
      <c r="A4" s="69" t="s">
        <v>10</v>
      </c>
      <c r="B4" s="69"/>
      <c r="C4" s="69"/>
      <c r="D4" s="69"/>
      <c r="E4" s="69"/>
    </row>
    <row r="5" spans="1:6" ht="22.5" customHeight="1" thickBot="1" x14ac:dyDescent="0.3">
      <c r="E5" s="5" t="s">
        <v>5</v>
      </c>
    </row>
    <row r="6" spans="1:6" ht="47.25" customHeight="1" thickBot="1" x14ac:dyDescent="0.25">
      <c r="A6" s="64" t="s">
        <v>0</v>
      </c>
      <c r="B6" s="65" t="s">
        <v>11</v>
      </c>
      <c r="C6" s="66" t="s">
        <v>1</v>
      </c>
      <c r="D6" s="67" t="s">
        <v>2</v>
      </c>
      <c r="E6" s="68" t="s">
        <v>3</v>
      </c>
    </row>
    <row r="7" spans="1:6" ht="20.100000000000001" customHeight="1" x14ac:dyDescent="0.2">
      <c r="A7" s="6">
        <v>1994</v>
      </c>
      <c r="B7" s="7">
        <v>0</v>
      </c>
      <c r="C7" s="8">
        <v>338</v>
      </c>
      <c r="D7" s="9">
        <v>0</v>
      </c>
      <c r="E7" s="10">
        <v>338</v>
      </c>
    </row>
    <row r="8" spans="1:6" ht="20.100000000000001" customHeight="1" x14ac:dyDescent="0.2">
      <c r="A8" s="11">
        <v>1995</v>
      </c>
      <c r="B8" s="12">
        <v>338</v>
      </c>
      <c r="C8" s="13">
        <v>821</v>
      </c>
      <c r="D8" s="14">
        <v>666</v>
      </c>
      <c r="E8" s="15">
        <v>493</v>
      </c>
    </row>
    <row r="9" spans="1:6" ht="20.100000000000001" customHeight="1" x14ac:dyDescent="0.2">
      <c r="A9" s="16">
        <v>1996</v>
      </c>
      <c r="B9" s="17">
        <v>493</v>
      </c>
      <c r="C9" s="18">
        <v>1438</v>
      </c>
      <c r="D9" s="19">
        <v>1259</v>
      </c>
      <c r="E9" s="20">
        <v>672</v>
      </c>
    </row>
    <row r="10" spans="1:6" ht="20.100000000000001" customHeight="1" x14ac:dyDescent="0.2">
      <c r="A10" s="16">
        <v>1997</v>
      </c>
      <c r="B10" s="17">
        <v>672</v>
      </c>
      <c r="C10" s="18">
        <v>13171</v>
      </c>
      <c r="D10" s="19">
        <v>4896</v>
      </c>
      <c r="E10" s="21">
        <v>8947</v>
      </c>
      <c r="F10" s="2"/>
    </row>
    <row r="11" spans="1:6" ht="20.100000000000001" customHeight="1" x14ac:dyDescent="0.2">
      <c r="A11" s="16">
        <v>1998</v>
      </c>
      <c r="B11" s="22">
        <v>8947</v>
      </c>
      <c r="C11" s="18">
        <v>18245</v>
      </c>
      <c r="D11" s="19">
        <v>16643</v>
      </c>
      <c r="E11" s="21">
        <v>10549</v>
      </c>
      <c r="F11" s="2"/>
    </row>
    <row r="12" spans="1:6" ht="20.100000000000001" customHeight="1" x14ac:dyDescent="0.2">
      <c r="A12" s="16">
        <v>1999</v>
      </c>
      <c r="B12" s="22">
        <v>10549</v>
      </c>
      <c r="C12" s="18">
        <v>24977</v>
      </c>
      <c r="D12" s="19">
        <v>11789</v>
      </c>
      <c r="E12" s="21">
        <v>23737</v>
      </c>
    </row>
    <row r="13" spans="1:6" ht="20.100000000000001" customHeight="1" x14ac:dyDescent="0.2">
      <c r="A13" s="23">
        <v>2000</v>
      </c>
      <c r="B13" s="24">
        <v>23737</v>
      </c>
      <c r="C13" s="25">
        <v>7081</v>
      </c>
      <c r="D13" s="26">
        <v>12438</v>
      </c>
      <c r="E13" s="27">
        <v>18380</v>
      </c>
    </row>
    <row r="14" spans="1:6" ht="20.100000000000001" customHeight="1" x14ac:dyDescent="0.2">
      <c r="A14" s="23">
        <v>2001</v>
      </c>
      <c r="B14" s="24">
        <v>18380</v>
      </c>
      <c r="C14" s="25">
        <v>18530</v>
      </c>
      <c r="D14" s="26">
        <v>21715</v>
      </c>
      <c r="E14" s="27">
        <v>15195</v>
      </c>
    </row>
    <row r="15" spans="1:6" ht="20.100000000000001" customHeight="1" x14ac:dyDescent="0.2">
      <c r="A15" s="23">
        <v>2002</v>
      </c>
      <c r="B15" s="24">
        <v>15195</v>
      </c>
      <c r="C15" s="25">
        <v>17647</v>
      </c>
      <c r="D15" s="26">
        <v>15890</v>
      </c>
      <c r="E15" s="27">
        <v>16952</v>
      </c>
    </row>
    <row r="16" spans="1:6" ht="20.100000000000001" customHeight="1" x14ac:dyDescent="0.2">
      <c r="A16" s="23">
        <v>2003</v>
      </c>
      <c r="B16" s="24">
        <v>16952</v>
      </c>
      <c r="C16" s="25">
        <v>12025</v>
      </c>
      <c r="D16" s="26">
        <v>19118</v>
      </c>
      <c r="E16" s="28">
        <v>9859</v>
      </c>
    </row>
    <row r="17" spans="1:5" ht="20.100000000000001" customHeight="1" x14ac:dyDescent="0.2">
      <c r="A17" s="29">
        <v>2004</v>
      </c>
      <c r="B17" s="30">
        <v>9859</v>
      </c>
      <c r="C17" s="31">
        <v>11630</v>
      </c>
      <c r="D17" s="32">
        <v>11750</v>
      </c>
      <c r="E17" s="33">
        <v>9739</v>
      </c>
    </row>
    <row r="18" spans="1:5" ht="20.100000000000001" customHeight="1" x14ac:dyDescent="0.2">
      <c r="A18" s="29">
        <v>2005</v>
      </c>
      <c r="B18" s="30">
        <v>9739</v>
      </c>
      <c r="C18" s="31">
        <v>11611</v>
      </c>
      <c r="D18" s="32">
        <v>16105</v>
      </c>
      <c r="E18" s="34">
        <v>5245</v>
      </c>
    </row>
    <row r="19" spans="1:5" ht="20.100000000000001" customHeight="1" x14ac:dyDescent="0.2">
      <c r="A19" s="29">
        <v>2006</v>
      </c>
      <c r="B19" s="30">
        <v>5245</v>
      </c>
      <c r="C19" s="31">
        <v>40734</v>
      </c>
      <c r="D19" s="32">
        <v>8243</v>
      </c>
      <c r="E19" s="34">
        <v>37736</v>
      </c>
    </row>
    <row r="20" spans="1:5" ht="20.100000000000001" customHeight="1" x14ac:dyDescent="0.2">
      <c r="A20" s="29">
        <v>2007</v>
      </c>
      <c r="B20" s="30">
        <v>37736</v>
      </c>
      <c r="C20" s="31">
        <v>100992</v>
      </c>
      <c r="D20" s="32">
        <v>28330</v>
      </c>
      <c r="E20" s="34">
        <v>110398</v>
      </c>
    </row>
    <row r="21" spans="1:5" ht="20.100000000000001" customHeight="1" thickBot="1" x14ac:dyDescent="0.25">
      <c r="A21" s="35">
        <v>2008</v>
      </c>
      <c r="B21" s="36">
        <v>110398</v>
      </c>
      <c r="C21" s="37">
        <v>21738</v>
      </c>
      <c r="D21" s="38">
        <v>41551</v>
      </c>
      <c r="E21" s="39">
        <v>90585</v>
      </c>
    </row>
    <row r="22" spans="1:5" ht="20.100000000000001" customHeight="1" thickBot="1" x14ac:dyDescent="0.25">
      <c r="A22" s="40">
        <v>2009</v>
      </c>
      <c r="B22" s="39">
        <v>90585</v>
      </c>
      <c r="C22" s="41">
        <v>5838</v>
      </c>
      <c r="D22" s="42">
        <v>61118</v>
      </c>
      <c r="E22" s="43">
        <v>35305</v>
      </c>
    </row>
    <row r="23" spans="1:5" ht="20.100000000000001" customHeight="1" thickBot="1" x14ac:dyDescent="0.25">
      <c r="A23" s="40">
        <v>2010</v>
      </c>
      <c r="B23" s="44">
        <v>35305</v>
      </c>
      <c r="C23" s="41">
        <v>11203</v>
      </c>
      <c r="D23" s="42">
        <v>26280</v>
      </c>
      <c r="E23" s="43">
        <v>20228</v>
      </c>
    </row>
    <row r="24" spans="1:5" ht="20.100000000000001" customHeight="1" thickBot="1" x14ac:dyDescent="0.25">
      <c r="A24" s="40">
        <v>2011</v>
      </c>
      <c r="B24" s="44">
        <v>20228</v>
      </c>
      <c r="C24" s="41">
        <v>7033</v>
      </c>
      <c r="D24" s="42">
        <v>19333</v>
      </c>
      <c r="E24" s="43">
        <v>7928</v>
      </c>
    </row>
    <row r="25" spans="1:5" ht="20.100000000000001" customHeight="1" thickBot="1" x14ac:dyDescent="0.25">
      <c r="A25" s="45">
        <v>2012</v>
      </c>
      <c r="B25" s="46">
        <f>+E24</f>
        <v>7928</v>
      </c>
      <c r="C25" s="47">
        <v>13125</v>
      </c>
      <c r="D25" s="48">
        <v>12804</v>
      </c>
      <c r="E25" s="49">
        <v>8249</v>
      </c>
    </row>
    <row r="26" spans="1:5" ht="20.100000000000001" customHeight="1" thickBot="1" x14ac:dyDescent="0.25">
      <c r="A26" s="45">
        <v>2013</v>
      </c>
      <c r="B26" s="46">
        <f>+E25</f>
        <v>8249</v>
      </c>
      <c r="C26" s="47">
        <v>12978</v>
      </c>
      <c r="D26" s="48">
        <v>14980</v>
      </c>
      <c r="E26" s="49">
        <f>+B26+C26-D26</f>
        <v>6247</v>
      </c>
    </row>
    <row r="27" spans="1:5" ht="20.100000000000001" customHeight="1" thickBot="1" x14ac:dyDescent="0.25">
      <c r="A27" s="45">
        <v>2014</v>
      </c>
      <c r="B27" s="46">
        <v>6247</v>
      </c>
      <c r="C27" s="47">
        <v>10837</v>
      </c>
      <c r="D27" s="48">
        <v>6569</v>
      </c>
      <c r="E27" s="49">
        <f>+B27+C27-D27</f>
        <v>10515</v>
      </c>
    </row>
    <row r="28" spans="1:5" ht="20.100000000000001" customHeight="1" thickBot="1" x14ac:dyDescent="0.25">
      <c r="A28" s="45">
        <v>2015</v>
      </c>
      <c r="B28" s="46">
        <v>10695</v>
      </c>
      <c r="C28" s="47">
        <v>14427</v>
      </c>
      <c r="D28" s="48">
        <v>9633</v>
      </c>
      <c r="E28" s="49">
        <f>+B28+C28-D28</f>
        <v>15489</v>
      </c>
    </row>
    <row r="29" spans="1:5" ht="20.100000000000001" customHeight="1" thickBot="1" x14ac:dyDescent="0.25">
      <c r="A29" s="50">
        <v>2016</v>
      </c>
      <c r="B29" s="51">
        <v>15489</v>
      </c>
      <c r="C29" s="52">
        <v>11091</v>
      </c>
      <c r="D29" s="53">
        <v>16406</v>
      </c>
      <c r="E29" s="54">
        <v>10174</v>
      </c>
    </row>
    <row r="30" spans="1:5" ht="20.100000000000001" customHeight="1" thickBot="1" x14ac:dyDescent="0.25">
      <c r="A30" s="50">
        <v>2017</v>
      </c>
      <c r="B30" s="51">
        <v>10174</v>
      </c>
      <c r="C30" s="52">
        <v>8425</v>
      </c>
      <c r="D30" s="53">
        <v>14448</v>
      </c>
      <c r="E30" s="54">
        <v>4151</v>
      </c>
    </row>
    <row r="31" spans="1:5" ht="20.100000000000001" customHeight="1" thickBot="1" x14ac:dyDescent="0.25">
      <c r="A31" s="50">
        <v>2018</v>
      </c>
      <c r="B31" s="51">
        <v>4151</v>
      </c>
      <c r="C31" s="52">
        <v>58294</v>
      </c>
      <c r="D31" s="53">
        <v>16842</v>
      </c>
      <c r="E31" s="54">
        <v>45603</v>
      </c>
    </row>
    <row r="32" spans="1:5" ht="20.100000000000001" customHeight="1" thickBot="1" x14ac:dyDescent="0.25">
      <c r="A32" s="50">
        <v>2019</v>
      </c>
      <c r="B32" s="51">
        <v>45603</v>
      </c>
      <c r="C32" s="52">
        <v>10196</v>
      </c>
      <c r="D32" s="53">
        <v>32107</v>
      </c>
      <c r="E32" s="54">
        <v>23692</v>
      </c>
    </row>
    <row r="33" spans="1:5" ht="20.100000000000001" customHeight="1" thickBot="1" x14ac:dyDescent="0.25">
      <c r="A33" s="55">
        <v>2020</v>
      </c>
      <c r="B33" s="56">
        <v>23692</v>
      </c>
      <c r="C33" s="57">
        <v>1120</v>
      </c>
      <c r="D33" s="58">
        <v>9936</v>
      </c>
      <c r="E33" s="59">
        <v>14876</v>
      </c>
    </row>
    <row r="34" spans="1:5" ht="20.100000000000001" customHeight="1" thickBot="1" x14ac:dyDescent="0.25">
      <c r="A34" s="55">
        <v>2021</v>
      </c>
      <c r="B34" s="56">
        <v>14876</v>
      </c>
      <c r="C34" s="57"/>
      <c r="D34" s="58"/>
      <c r="E34" s="59"/>
    </row>
    <row r="35" spans="1:5" ht="20.100000000000001" customHeight="1" thickBot="1" x14ac:dyDescent="0.25">
      <c r="A35" s="60" t="s">
        <v>4</v>
      </c>
      <c r="B35" s="61" t="s">
        <v>6</v>
      </c>
      <c r="C35" s="62">
        <f>SUM(C7:C34)</f>
        <v>465545</v>
      </c>
      <c r="D35" s="62">
        <f>SUM(D7:D34)</f>
        <v>450849</v>
      </c>
      <c r="E35" s="63" t="s">
        <v>6</v>
      </c>
    </row>
    <row r="37" spans="1:5" x14ac:dyDescent="0.2">
      <c r="A37" s="4" t="s">
        <v>7</v>
      </c>
    </row>
  </sheetData>
  <mergeCells count="3">
    <mergeCell ref="A4:E4"/>
    <mergeCell ref="A3:E3"/>
    <mergeCell ref="C1:E1"/>
  </mergeCells>
  <phoneticPr fontId="1" type="noConversion"/>
  <printOptions horizontalCentered="1" verticalCentered="1"/>
  <pageMargins left="0.47244094488188981" right="0.35433070866141736" top="0.6692913385826772" bottom="0.59055118110236227" header="0.51181102362204722" footer="0.39370078740157483"/>
  <pageSetup paperSize="9" orientation="portrait" r:id="rId1"/>
  <headerFooter alignWithMargins="0">
    <oddHeader xml:space="preserve">&amp;C&amp;"Arial,Bold"&amp;12
</oddHeader>
    <oddFooter>&amp;C&amp;"Times New Roman,Обикновен"&amp;F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Движение 1995 - 2020</vt:lpstr>
      <vt:lpstr>'Движение 1995 - 2020'!Print_Area</vt:lpstr>
    </vt:vector>
  </TitlesOfParts>
  <Company>Sofia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BSekiranov</dc:creator>
  <cp:lastModifiedBy>Savelina Gekova</cp:lastModifiedBy>
  <cp:lastPrinted>2021-04-08T14:08:58Z</cp:lastPrinted>
  <dcterms:created xsi:type="dcterms:W3CDTF">2008-07-08T18:41:26Z</dcterms:created>
  <dcterms:modified xsi:type="dcterms:W3CDTF">2021-04-12T15:08:40Z</dcterms:modified>
</cp:coreProperties>
</file>